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/>
  <xr:revisionPtr revIDLastSave="0" documentId="13_ncr:1_{48174A99-79D2-9847-9249-1E3560921CB8}" xr6:coauthVersionLast="47" xr6:coauthVersionMax="47" xr10:uidLastSave="{00000000-0000-0000-0000-000000000000}"/>
  <bookViews>
    <workbookView xWindow="0" yWindow="500" windowWidth="68800" windowHeight="28300" xr2:uid="{00000000-000D-0000-FFFF-FFFF00000000}"/>
  </bookViews>
  <sheets>
    <sheet name="ADRESSE" sheetId="1" r:id="rId1"/>
    <sheet name="Calculs" sheetId="2" state="hidden" r:id="rId2"/>
  </sheets>
  <definedNames>
    <definedName name="_xlnm.Print_Area" localSheetId="0">ADRESSE!$A$1:$E$78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8" i="2"/>
  <c r="H15" i="2"/>
  <c r="I15" i="2"/>
  <c r="C60" i="2"/>
  <c r="B60" i="2"/>
  <c r="C5" i="2"/>
  <c r="C2" i="2"/>
  <c r="C1" i="2"/>
  <c r="E54" i="2"/>
  <c r="C29" i="2"/>
  <c r="B21" i="2"/>
  <c r="B22" i="2"/>
  <c r="B23" i="2"/>
  <c r="B24" i="2"/>
  <c r="B25" i="2"/>
  <c r="C14" i="2"/>
  <c r="C61" i="2"/>
  <c r="C59" i="2"/>
  <c r="C58" i="2"/>
  <c r="C57" i="2"/>
  <c r="E62" i="2"/>
  <c r="C8" i="2"/>
  <c r="H9" i="2"/>
  <c r="I9" i="2"/>
  <c r="C10" i="2"/>
  <c r="C11" i="2"/>
  <c r="C12" i="2"/>
  <c r="C13" i="2"/>
  <c r="C35" i="2"/>
  <c r="C34" i="2"/>
  <c r="D20" i="2"/>
  <c r="D22" i="2"/>
  <c r="D23" i="2"/>
  <c r="C26" i="2"/>
  <c r="B39" i="2"/>
  <c r="B40" i="2"/>
  <c r="B41" i="2"/>
  <c r="B42" i="2"/>
  <c r="B43" i="2"/>
  <c r="D24" i="2"/>
  <c r="D21" i="2"/>
  <c r="D25" i="2"/>
  <c r="D34" i="2"/>
  <c r="G11" i="2"/>
  <c r="D35" i="2"/>
  <c r="G8" i="2"/>
  <c r="G16" i="2"/>
  <c r="C33" i="2"/>
  <c r="E16" i="2"/>
  <c r="E64" i="2"/>
  <c r="E66" i="2"/>
  <c r="E67" i="2"/>
  <c r="E68" i="2"/>
  <c r="E70" i="2"/>
  <c r="E71" i="2"/>
  <c r="H11" i="2"/>
  <c r="I11" i="2"/>
  <c r="H13" i="2"/>
  <c r="H12" i="2"/>
  <c r="H14" i="2"/>
  <c r="H10" i="2"/>
  <c r="H8" i="2"/>
  <c r="H16" i="2"/>
  <c r="I16" i="2"/>
  <c r="G14" i="2"/>
  <c r="I14" i="2"/>
  <c r="G10" i="2"/>
  <c r="G13" i="2"/>
  <c r="G12" i="2"/>
  <c r="I12" i="2"/>
  <c r="I8" i="2"/>
  <c r="I13" i="2"/>
  <c r="I10" i="2"/>
</calcChain>
</file>

<file path=xl/sharedStrings.xml><?xml version="1.0" encoding="utf-8"?>
<sst xmlns="http://schemas.openxmlformats.org/spreadsheetml/2006/main" count="151" uniqueCount="117">
  <si>
    <t>Taxe bienvenue</t>
  </si>
  <si>
    <t>Évaluation municipale</t>
  </si>
  <si>
    <t>Terrain</t>
  </si>
  <si>
    <t>Batiment</t>
  </si>
  <si>
    <t>Date d'Achat</t>
  </si>
  <si>
    <t>Prix d'achat de l'immeuble</t>
  </si>
  <si>
    <t>Travaux majeurs lors de l'achat</t>
  </si>
  <si>
    <t>$</t>
  </si>
  <si>
    <t>Inspecteur payé lors de l'achat</t>
  </si>
  <si>
    <t>Évaluateur payé lors de l'achat</t>
  </si>
  <si>
    <t>Notaire payé lors de l'achat</t>
  </si>
  <si>
    <t>Le montant à nous fournir comprends aussi une taxe qui est calculée séparément et payée directement par l'acheteur.</t>
  </si>
  <si>
    <t>Votre institution financière peut vous fournir ce chiffre.</t>
  </si>
  <si>
    <t>Commission d'agent immobilier</t>
  </si>
  <si>
    <t>Achat</t>
  </si>
  <si>
    <t>Vente</t>
  </si>
  <si>
    <t>Certificat de localisation</t>
  </si>
  <si>
    <t>Notaire</t>
  </si>
  <si>
    <t>Pénalité bris hypothèque lors de la vente</t>
  </si>
  <si>
    <t>Date de la vente</t>
  </si>
  <si>
    <t xml:space="preserve">Autres dépenses liées à l'achat (précisez) </t>
  </si>
  <si>
    <t>Autres frais liés à la vente (précisez)</t>
  </si>
  <si>
    <t>Dépenses en capital</t>
  </si>
  <si>
    <t>Désignation de résidence principale</t>
  </si>
  <si>
    <t>Récupération d'amortissement</t>
  </si>
  <si>
    <t>Copropriété</t>
  </si>
  <si>
    <t xml:space="preserve">Votre nom : </t>
  </si>
  <si>
    <t>SCHL</t>
  </si>
  <si>
    <t xml:space="preserve">La SCHL est la Société Canadienne d'Hypothèque et Logement. </t>
  </si>
  <si>
    <t>Au Canada, tout prêt hypothécaire qui est fait sans une mise de fonds minimale doit être assuré par la SCHL.</t>
  </si>
  <si>
    <t>À titre d'exemple, une résidence personnelle doit être assurée si la mise de fonds est moindre que 20% de la valeur de la maison.</t>
  </si>
  <si>
    <t>La SCHL est normalement rajoutée à l'hypothèque par l'institution financière qui octroie l'hypothèque.</t>
  </si>
  <si>
    <t xml:space="preserve">ADRESSE : </t>
  </si>
  <si>
    <t>INFORMATIONS RÉLIÉES À l'ACHAT</t>
  </si>
  <si>
    <t>terrain</t>
  </si>
  <si>
    <t>Contrôle</t>
  </si>
  <si>
    <t>Source</t>
  </si>
  <si>
    <t>Prix immeuble</t>
  </si>
  <si>
    <t>Travaux lors de l'achat</t>
  </si>
  <si>
    <t>Inspecteur</t>
  </si>
  <si>
    <t>Évaluateur</t>
  </si>
  <si>
    <t>Dépenses capitalisées</t>
  </si>
  <si>
    <t>PBR</t>
  </si>
  <si>
    <t>amorti linéaire sur 5 ans dans le revenu locatif courant</t>
  </si>
  <si>
    <t>si vente avant les 5 ans, le solde non amorti est réclamé sur l'année de la vente</t>
  </si>
  <si>
    <t>INFORMATIONS DURANT LA DÉTENTION</t>
  </si>
  <si>
    <t>Pénalité bris hypothèque</t>
  </si>
  <si>
    <t>Doit être réparti sur la durée du terme restant, dans le revenu locatif courant</t>
  </si>
  <si>
    <t>Amortissement pris</t>
  </si>
  <si>
    <t>Portion locative</t>
  </si>
  <si>
    <t>Changements d'usages</t>
  </si>
  <si>
    <t>INFORMATIONS RÉLIÉES À la VENTE</t>
  </si>
  <si>
    <t>Produit de disposition</t>
  </si>
  <si>
    <t>À CONFIRMER</t>
  </si>
  <si>
    <t>Frais de vente</t>
  </si>
  <si>
    <t xml:space="preserve">frais commission </t>
  </si>
  <si>
    <t>notaires et autres</t>
  </si>
  <si>
    <t>certificat de localisation</t>
  </si>
  <si>
    <t>Total frais de vente</t>
  </si>
  <si>
    <t>Gain en capital</t>
  </si>
  <si>
    <t>Commentaires</t>
  </si>
  <si>
    <t>Portion exemptée selon Tp274</t>
  </si>
  <si>
    <t>dépends du nombre d'année ou on peut qualifier la résidence de résidence principale</t>
  </si>
  <si>
    <t>Solde</t>
  </si>
  <si>
    <t>Portion copropriété</t>
  </si>
  <si>
    <t>si seul propriétaire (pas copropriétaire)</t>
  </si>
  <si>
    <t>Gain en capital imposable</t>
  </si>
  <si>
    <t>la moitié des gains en capitaux sont imposables selon la loi</t>
  </si>
  <si>
    <t>Impôt approximatif</t>
  </si>
  <si>
    <t>Hypothèse du taux marginal à ce moment</t>
  </si>
  <si>
    <t>Inspecteur et autres</t>
  </si>
  <si>
    <t xml:space="preserve">Description de la propriété : </t>
  </si>
  <si>
    <t>Si vous avez vendu la propriété..</t>
  </si>
  <si>
    <t>Prix de vente / valeur marchande au décès</t>
  </si>
  <si>
    <t>OUI</t>
  </si>
  <si>
    <t>NON</t>
  </si>
  <si>
    <t>Si oui, veuillez fournir le montant pour chacune des années de détention de l'immeuble.</t>
  </si>
  <si>
    <t xml:space="preserve">Si oui, veuillez donner une historique du pourcentage d'occupation de la bâtisse aux fins personnelles. </t>
  </si>
  <si>
    <t xml:space="preserve">Avez-vous déjà déduit de l'amortissement fiscal pour cette propriété ? </t>
  </si>
  <si>
    <t>Si oui, confirmez les dépenses d'amortissement fiscal qui ont été prises pour chaque année de détention.</t>
  </si>
  <si>
    <t>*SCHL</t>
  </si>
  <si>
    <t>SCHL* payée lors de l'achat</t>
  </si>
  <si>
    <t xml:space="preserve">Avez-vous toujours possédé le même pourcentage de cette propriété en tout temps ? </t>
  </si>
  <si>
    <t>Si non, veuillez fournir une historique.</t>
  </si>
  <si>
    <t>Autres dépenses d'achat</t>
  </si>
  <si>
    <t>Achat - date exacte</t>
  </si>
  <si>
    <t>Achat - année seulement</t>
  </si>
  <si>
    <t>Total</t>
  </si>
  <si>
    <t>Portion perso</t>
  </si>
  <si>
    <t xml:space="preserve">Le pourcentage d'utilisation personnelle de la propriété a-t-il changé dans le temps ? </t>
  </si>
  <si>
    <t>Bâtiment (cat 1 - 4%)</t>
  </si>
  <si>
    <t>Si vente, capitaliser.</t>
  </si>
  <si>
    <r>
      <t>P-&gt;L : 45(2) considérer résidence personnelle malgrée que louée pendant 4 années</t>
    </r>
    <r>
      <rPr>
        <u/>
        <sz val="11"/>
        <color indexed="8"/>
        <rFont val="Calibri"/>
        <family val="2"/>
      </rPr>
      <t xml:space="preserve"> suivantes</t>
    </r>
    <r>
      <rPr>
        <sz val="11"/>
        <color theme="1"/>
        <rFont val="Arial"/>
        <family val="2"/>
        <scheme val="minor"/>
      </rPr>
      <t>. Lettre envoyée l'année du changement d'usage.</t>
    </r>
  </si>
  <si>
    <r>
      <t xml:space="preserve">L-&gt;P : 45(3) différer le gain à la vente réelle ET désigner les 4 années </t>
    </r>
    <r>
      <rPr>
        <u/>
        <sz val="11"/>
        <color indexed="8"/>
        <rFont val="Calibri"/>
        <family val="2"/>
      </rPr>
      <t>précédentes</t>
    </r>
    <r>
      <rPr>
        <sz val="11"/>
        <color theme="1"/>
        <rFont val="Arial"/>
        <family val="2"/>
        <scheme val="minor"/>
      </rPr>
      <t xml:space="preserve"> comme résidence prinipale. La lettre doit être envoyée avant la date limite de la déclaration pour l’année d’imposition dans laquelle le bien est réellement vendu.</t>
    </r>
  </si>
  <si>
    <t>Source sur laquelle vous prenez l'information (ne PAS nous fournir de pièce justificative à moins que demandé spécifiquement svp) :</t>
  </si>
  <si>
    <t xml:space="preserve">Nom </t>
  </si>
  <si>
    <t xml:space="preserve">Instructions  : </t>
  </si>
  <si>
    <t>Veuillez séparer terrain et bâtiment</t>
  </si>
  <si>
    <t>Pourcentage de propriété si copropriétaires</t>
  </si>
  <si>
    <t xml:space="preserve">Veuillez spécifier quel pourcentage de la propriété est utilisée personnellement ? </t>
  </si>
  <si>
    <t>Il est facile de trouver cette informatin en ligne sur la plupart des registres fonciers des municipalités.</t>
  </si>
  <si>
    <t>Évaluation municipale (lors de l'achat si possible sinon récente)</t>
  </si>
  <si>
    <t xml:space="preserve">Avez-vous fait des dépenses de rénovations qui étaient des améliorations, aussi appelé des dépenses en capital ? </t>
  </si>
  <si>
    <t>Ces dépenses, s'il y en a, ne doivent pas avoir été déduites du revenu locatif l'année de ces dépenses.</t>
  </si>
  <si>
    <t xml:space="preserve">Adresse complète incluant le code postal: </t>
  </si>
  <si>
    <t>Meubles inclus dans la vente**</t>
  </si>
  <si>
    <t>**Meubles inclus dans la vente</t>
  </si>
  <si>
    <t>Pour être admissibles, les meubles ne devaient pas être inclus lors de l'achat mais l'être lors de la vente.</t>
  </si>
  <si>
    <t>Ces meubles doivent être spécifiés sur l'acte de vente et le client doit avoir les factures.</t>
  </si>
  <si>
    <t>On utilise la juste valeur marchande des meubles.</t>
  </si>
  <si>
    <t xml:space="preserve">Questionnaire - historique de propriété </t>
  </si>
  <si>
    <t>A Confirmer</t>
  </si>
  <si>
    <t>Total revenu imposable lors de la vente</t>
  </si>
  <si>
    <t>Remboursement de TPS &amp; TVQ sur habitation neuve</t>
  </si>
  <si>
    <t xml:space="preserve"> - Si vous avez vendu une résidence principale, veuillez plutôt remplir notre questionnaire de résidence principale.</t>
  </si>
  <si>
    <t xml:space="preserve"> - Veuillez ne pas remplir ce formulaire chaque année, seulement une fois au début est nécessaire.</t>
  </si>
  <si>
    <t>v.2025-02-18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</si>
</sst>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 * #,##0.00_)\ &quot;$&quot;_ ;_ * \(#,##0.00\)\ &quot;$&quot;_ ;_ * &quot;-&quot;??_)\ &quot;$&quot;_ ;_ @_ "/>
    <numFmt numFmtId="166" formatCode="_-[$$-409]* #,##0.00_ ;_-[$$-409]* \-#,##0.00\ ;_-[$$-409]* &quot;-&quot;??_ ;_-@_ "/>
    <numFmt numFmtId="167" formatCode="_ * #,##0.00_)\ [$$-C0C]_ ;_ * \(#,##0.00\)\ [$$-C0C]_ ;_ * &quot;-&quot;??_)\ [$$-C0C]_ ;_ @_ "/>
    <numFmt numFmtId="168" formatCode="_-[$$-1009]* #,##0.00_-;\-[$$-1009]* #,##0.00_-;_-[$$-1009]* &quot;-&quot;??_-;_-@_-"/>
  </numFmts>
  <fonts count="13" x14ac:knownFonts="1">
    <font>
      <sz val="11"/>
      <color theme="1"/>
      <name val="Arial"/>
      <family val="2"/>
      <scheme val="minor"/>
    </font>
    <font>
      <u/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4"/>
      <color theme="1"/>
      <name val="Arial"/>
      <family val="2"/>
      <scheme val="minor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166" fontId="2" fillId="0" borderId="0" xfId="1" applyNumberFormat="1" applyFont="1"/>
    <xf numFmtId="166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0" borderId="1" xfId="0" applyBorder="1"/>
    <xf numFmtId="166" fontId="2" fillId="0" borderId="1" xfId="1" applyNumberFormat="1" applyFont="1" applyBorder="1"/>
    <xf numFmtId="165" fontId="2" fillId="0" borderId="0" xfId="1" applyNumberFormat="1" applyFont="1"/>
    <xf numFmtId="1" fontId="2" fillId="0" borderId="0" xfId="1" applyNumberFormat="1" applyFont="1"/>
    <xf numFmtId="9" fontId="2" fillId="0" borderId="0" xfId="2" applyFont="1"/>
    <xf numFmtId="9" fontId="0" fillId="0" borderId="0" xfId="0" applyNumberFormat="1"/>
    <xf numFmtId="9" fontId="0" fillId="2" borderId="0" xfId="0" applyNumberFormat="1" applyFill="1"/>
    <xf numFmtId="0" fontId="2" fillId="0" borderId="0" xfId="1" applyNumberFormat="1" applyFont="1"/>
    <xf numFmtId="10" fontId="2" fillId="0" borderId="0" xfId="2" applyNumberFormat="1" applyFont="1"/>
    <xf numFmtId="1" fontId="0" fillId="0" borderId="0" xfId="0" applyNumberFormat="1"/>
    <xf numFmtId="168" fontId="2" fillId="0" borderId="1" xfId="1" applyNumberFormat="1" applyFont="1" applyBorder="1"/>
    <xf numFmtId="166" fontId="4" fillId="0" borderId="0" xfId="1" applyNumberFormat="1" applyFont="1"/>
    <xf numFmtId="0" fontId="0" fillId="0" borderId="0" xfId="0" applyAlignment="1">
      <alignment horizontal="right"/>
    </xf>
    <xf numFmtId="168" fontId="0" fillId="0" borderId="1" xfId="0" applyNumberForma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3"/>
    </xf>
    <xf numFmtId="167" fontId="6" fillId="0" borderId="0" xfId="1" applyNumberFormat="1" applyFont="1"/>
    <xf numFmtId="166" fontId="5" fillId="0" borderId="0" xfId="1" applyNumberFormat="1" applyFont="1"/>
    <xf numFmtId="166" fontId="5" fillId="0" borderId="0" xfId="0" applyNumberFormat="1" applyFont="1"/>
    <xf numFmtId="167" fontId="5" fillId="0" borderId="0" xfId="1" applyNumberFormat="1" applyFont="1"/>
    <xf numFmtId="0" fontId="5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/>
    <xf numFmtId="10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6" fillId="0" borderId="2" xfId="0" applyNumberFormat="1" applyFont="1" applyBorder="1"/>
    <xf numFmtId="0" fontId="9" fillId="0" borderId="3" xfId="0" applyFont="1" applyBorder="1"/>
    <xf numFmtId="14" fontId="0" fillId="0" borderId="0" xfId="0" applyNumberFormat="1"/>
    <xf numFmtId="9" fontId="5" fillId="0" borderId="2" xfId="0" applyNumberFormat="1" applyFont="1" applyBorder="1"/>
    <xf numFmtId="0" fontId="10" fillId="0" borderId="0" xfId="0" applyFont="1" applyAlignment="1">
      <alignment vertical="justify"/>
    </xf>
    <xf numFmtId="0" fontId="9" fillId="0" borderId="4" xfId="0" applyFont="1" applyBorder="1"/>
    <xf numFmtId="0" fontId="9" fillId="0" borderId="0" xfId="0" applyFont="1"/>
    <xf numFmtId="0" fontId="11" fillId="0" borderId="0" xfId="0" applyFont="1"/>
    <xf numFmtId="14" fontId="5" fillId="0" borderId="2" xfId="0" applyNumberFormat="1" applyFont="1" applyBorder="1"/>
    <xf numFmtId="166" fontId="12" fillId="0" borderId="0" xfId="1" applyNumberFormat="1" applyFont="1" applyAlignment="1">
      <alignment horizontal="center"/>
    </xf>
    <xf numFmtId="166" fontId="12" fillId="0" borderId="0" xfId="1" applyNumberFormat="1" applyFont="1"/>
    <xf numFmtId="166" fontId="3" fillId="0" borderId="0" xfId="1" applyNumberFormat="1" applyFont="1"/>
    <xf numFmtId="166" fontId="3" fillId="0" borderId="0" xfId="1" applyNumberFormat="1" applyFont="1" applyAlignment="1">
      <alignment horizontal="center"/>
    </xf>
    <xf numFmtId="166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abSelected="1" view="pageBreakPreview" zoomScaleNormal="115" zoomScaleSheetLayoutView="100" workbookViewId="0">
      <selection activeCell="E3" sqref="E3"/>
    </sheetView>
  </sheetViews>
  <sheetFormatPr baseColWidth="10" defaultColWidth="11.5" defaultRowHeight="18" x14ac:dyDescent="0.2"/>
  <cols>
    <col min="1" max="1" width="50" style="21" customWidth="1"/>
    <col min="2" max="2" width="17.6640625" style="21" customWidth="1"/>
    <col min="3" max="3" width="22.1640625" style="21" customWidth="1"/>
    <col min="4" max="4" width="4.6640625" style="21" customWidth="1"/>
    <col min="5" max="5" width="36.5" style="21" customWidth="1"/>
    <col min="6" max="6" width="11.5" style="21"/>
    <col min="7" max="7" width="13.1640625" style="21" customWidth="1"/>
    <col min="8" max="8" width="12.1640625" style="21" customWidth="1"/>
    <col min="9" max="16384" width="11.5" style="21"/>
  </cols>
  <sheetData>
    <row r="1" spans="1:7" x14ac:dyDescent="0.2">
      <c r="A1" s="21" t="s">
        <v>110</v>
      </c>
      <c r="C1" s="17" t="s">
        <v>116</v>
      </c>
    </row>
    <row r="3" spans="1:7" x14ac:dyDescent="0.2">
      <c r="A3" s="21" t="s">
        <v>26</v>
      </c>
      <c r="B3" s="32"/>
    </row>
    <row r="4" spans="1:7" x14ac:dyDescent="0.2">
      <c r="A4" s="21" t="s">
        <v>96</v>
      </c>
    </row>
    <row r="5" spans="1:7" x14ac:dyDescent="0.2">
      <c r="A5" s="21" t="s">
        <v>114</v>
      </c>
      <c r="E5"/>
    </row>
    <row r="6" spans="1:7" x14ac:dyDescent="0.2">
      <c r="A6" s="21" t="s">
        <v>115</v>
      </c>
      <c r="E6"/>
    </row>
    <row r="8" spans="1:7" x14ac:dyDescent="0.2">
      <c r="A8" s="21" t="s">
        <v>104</v>
      </c>
      <c r="B8" s="32"/>
    </row>
    <row r="9" spans="1:7" x14ac:dyDescent="0.2">
      <c r="A9" s="21" t="s">
        <v>4</v>
      </c>
      <c r="B9" s="48"/>
    </row>
    <row r="10" spans="1:7" x14ac:dyDescent="0.2">
      <c r="A10" s="21" t="s">
        <v>71</v>
      </c>
      <c r="B10" s="33"/>
    </row>
    <row r="11" spans="1:7" x14ac:dyDescent="0.2">
      <c r="A11" s="21" t="s">
        <v>98</v>
      </c>
      <c r="B11" s="43"/>
    </row>
    <row r="12" spans="1:7" ht="42" x14ac:dyDescent="0.2">
      <c r="A12" s="21" t="s">
        <v>14</v>
      </c>
      <c r="C12" s="22"/>
      <c r="E12" s="44" t="s">
        <v>94</v>
      </c>
    </row>
    <row r="13" spans="1:7" ht="21" thickBot="1" x14ac:dyDescent="0.25">
      <c r="A13" s="23" t="s">
        <v>5</v>
      </c>
      <c r="B13" s="23"/>
      <c r="C13" s="41"/>
      <c r="D13" s="21" t="s">
        <v>7</v>
      </c>
      <c r="E13" s="34"/>
      <c r="F13" s="25"/>
      <c r="G13" s="26"/>
    </row>
    <row r="14" spans="1:7" ht="21" thickBot="1" x14ac:dyDescent="0.25">
      <c r="A14" s="23" t="s">
        <v>113</v>
      </c>
      <c r="B14" s="23"/>
      <c r="C14" s="41"/>
      <c r="D14" s="21" t="s">
        <v>7</v>
      </c>
      <c r="E14" s="34"/>
      <c r="F14" s="25"/>
      <c r="G14" s="26"/>
    </row>
    <row r="15" spans="1:7" ht="21" thickBot="1" x14ac:dyDescent="0.25">
      <c r="A15" s="23" t="s">
        <v>6</v>
      </c>
      <c r="B15" s="23"/>
      <c r="C15" s="41"/>
      <c r="D15" s="21" t="s">
        <v>7</v>
      </c>
      <c r="E15" s="34"/>
      <c r="F15" s="25"/>
      <c r="G15" s="26"/>
    </row>
    <row r="16" spans="1:7" ht="21" thickBot="1" x14ac:dyDescent="0.25">
      <c r="A16" s="23" t="s">
        <v>0</v>
      </c>
      <c r="B16" s="23"/>
      <c r="C16" s="41"/>
      <c r="D16" s="21" t="s">
        <v>7</v>
      </c>
      <c r="E16" s="34"/>
      <c r="F16" s="25"/>
      <c r="G16" s="26"/>
    </row>
    <row r="17" spans="1:7" ht="21" thickBot="1" x14ac:dyDescent="0.25">
      <c r="A17" s="23" t="s">
        <v>8</v>
      </c>
      <c r="B17" s="23"/>
      <c r="C17" s="41"/>
      <c r="D17" s="21" t="s">
        <v>7</v>
      </c>
      <c r="E17" s="34"/>
      <c r="F17" s="25"/>
      <c r="G17" s="26"/>
    </row>
    <row r="18" spans="1:7" ht="21" thickBot="1" x14ac:dyDescent="0.25">
      <c r="A18" s="23" t="s">
        <v>9</v>
      </c>
      <c r="B18" s="23"/>
      <c r="C18" s="41"/>
      <c r="D18" s="21" t="s">
        <v>7</v>
      </c>
      <c r="E18" s="34"/>
      <c r="F18" s="25"/>
      <c r="G18" s="26"/>
    </row>
    <row r="19" spans="1:7" ht="21" thickBot="1" x14ac:dyDescent="0.25">
      <c r="A19" s="23" t="s">
        <v>10</v>
      </c>
      <c r="B19" s="23"/>
      <c r="C19" s="41"/>
      <c r="D19" s="21" t="s">
        <v>7</v>
      </c>
      <c r="E19" s="34"/>
      <c r="F19" s="25"/>
      <c r="G19" s="26"/>
    </row>
    <row r="20" spans="1:7" ht="21" thickBot="1" x14ac:dyDescent="0.25">
      <c r="A20" s="23" t="s">
        <v>20</v>
      </c>
      <c r="B20" s="23"/>
      <c r="C20" s="41"/>
      <c r="D20" s="21" t="s">
        <v>7</v>
      </c>
      <c r="E20" s="34"/>
      <c r="F20" s="25"/>
      <c r="G20" s="26"/>
    </row>
    <row r="21" spans="1:7" x14ac:dyDescent="0.2">
      <c r="A21" s="23"/>
      <c r="B21" s="23"/>
      <c r="C21" s="27"/>
      <c r="D21" s="25"/>
      <c r="E21" s="25"/>
      <c r="F21" s="25"/>
      <c r="G21" s="26"/>
    </row>
    <row r="22" spans="1:7" ht="21" thickBot="1" x14ac:dyDescent="0.25">
      <c r="A22" s="21" t="s">
        <v>81</v>
      </c>
      <c r="C22" s="41"/>
      <c r="D22" s="21" t="s">
        <v>7</v>
      </c>
      <c r="E22" s="34"/>
    </row>
    <row r="23" spans="1:7" x14ac:dyDescent="0.2">
      <c r="C23" s="24"/>
      <c r="E23" s="25"/>
    </row>
    <row r="24" spans="1:7" x14ac:dyDescent="0.2">
      <c r="A24" s="21" t="s">
        <v>101</v>
      </c>
      <c r="C24" s="27" t="s">
        <v>97</v>
      </c>
    </row>
    <row r="25" spans="1:7" ht="21" thickBot="1" x14ac:dyDescent="0.25">
      <c r="A25" s="21" t="s">
        <v>2</v>
      </c>
      <c r="C25" s="41"/>
      <c r="D25" s="21" t="s">
        <v>7</v>
      </c>
      <c r="E25" s="34"/>
    </row>
    <row r="26" spans="1:7" ht="21" thickBot="1" x14ac:dyDescent="0.25">
      <c r="A26" s="21" t="s">
        <v>3</v>
      </c>
      <c r="C26" s="41"/>
      <c r="D26" s="21" t="s">
        <v>7</v>
      </c>
      <c r="E26" s="34"/>
    </row>
    <row r="27" spans="1:7" ht="20" x14ac:dyDescent="0.2">
      <c r="A27" s="47" t="s">
        <v>100</v>
      </c>
      <c r="C27" s="46"/>
      <c r="E27"/>
    </row>
    <row r="28" spans="1:7" x14ac:dyDescent="0.2">
      <c r="C28" s="24"/>
    </row>
    <row r="29" spans="1:7" x14ac:dyDescent="0.2">
      <c r="A29" s="30" t="s">
        <v>72</v>
      </c>
      <c r="B29" s="30"/>
    </row>
    <row r="30" spans="1:7" x14ac:dyDescent="0.2">
      <c r="A30" s="21" t="s">
        <v>19</v>
      </c>
      <c r="C30" s="40"/>
    </row>
    <row r="31" spans="1:7" x14ac:dyDescent="0.2">
      <c r="A31" s="21" t="s">
        <v>15</v>
      </c>
      <c r="C31" s="27"/>
    </row>
    <row r="32" spans="1:7" ht="21" thickBot="1" x14ac:dyDescent="0.25">
      <c r="A32" s="28" t="s">
        <v>73</v>
      </c>
      <c r="B32" s="28"/>
      <c r="C32" s="41"/>
      <c r="D32" s="21" t="s">
        <v>7</v>
      </c>
      <c r="E32" s="34"/>
    </row>
    <row r="33" spans="1:5" ht="21" thickBot="1" x14ac:dyDescent="0.25">
      <c r="A33" s="28" t="s">
        <v>13</v>
      </c>
      <c r="B33" s="28"/>
      <c r="C33" s="41"/>
      <c r="D33" s="21" t="s">
        <v>7</v>
      </c>
      <c r="E33" s="34"/>
    </row>
    <row r="34" spans="1:5" ht="21" thickBot="1" x14ac:dyDescent="0.25">
      <c r="A34" s="28" t="s">
        <v>16</v>
      </c>
      <c r="B34" s="28"/>
      <c r="C34" s="41"/>
      <c r="D34" s="21" t="s">
        <v>7</v>
      </c>
      <c r="E34" s="34"/>
    </row>
    <row r="35" spans="1:5" ht="21" thickBot="1" x14ac:dyDescent="0.25">
      <c r="A35" s="28" t="s">
        <v>17</v>
      </c>
      <c r="B35" s="28"/>
      <c r="C35" s="41"/>
      <c r="D35" s="21" t="s">
        <v>7</v>
      </c>
      <c r="E35" s="34"/>
    </row>
    <row r="36" spans="1:5" ht="21" thickBot="1" x14ac:dyDescent="0.25">
      <c r="A36" s="28" t="s">
        <v>105</v>
      </c>
      <c r="B36" s="28"/>
      <c r="C36" s="41"/>
      <c r="E36" s="34"/>
    </row>
    <row r="37" spans="1:5" ht="21" thickBot="1" x14ac:dyDescent="0.25">
      <c r="A37" s="28" t="s">
        <v>21</v>
      </c>
      <c r="B37" s="28"/>
      <c r="C37" s="41"/>
      <c r="D37" s="21" t="s">
        <v>7</v>
      </c>
      <c r="E37" s="34"/>
    </row>
    <row r="38" spans="1:5" x14ac:dyDescent="0.2">
      <c r="A38" s="28"/>
      <c r="B38" s="28"/>
      <c r="C38"/>
      <c r="E38"/>
    </row>
    <row r="39" spans="1:5" ht="21" thickBot="1" x14ac:dyDescent="0.25">
      <c r="A39" s="21" t="s">
        <v>18</v>
      </c>
      <c r="C39" s="41"/>
      <c r="D39" s="21" t="s">
        <v>7</v>
      </c>
      <c r="E39" s="34"/>
    </row>
    <row r="40" spans="1:5" x14ac:dyDescent="0.2">
      <c r="C40" s="22"/>
    </row>
    <row r="41" spans="1:5" x14ac:dyDescent="0.2">
      <c r="A41" s="29" t="s">
        <v>22</v>
      </c>
      <c r="B41" s="29"/>
      <c r="C41" s="22"/>
    </row>
    <row r="42" spans="1:5" ht="19" thickBot="1" x14ac:dyDescent="0.25">
      <c r="A42" s="21" t="s">
        <v>102</v>
      </c>
      <c r="C42" s="22"/>
    </row>
    <row r="43" spans="1:5" ht="19" thickBot="1" x14ac:dyDescent="0.25">
      <c r="C43" s="22"/>
      <c r="D43" s="35"/>
      <c r="E43" t="s">
        <v>74</v>
      </c>
    </row>
    <row r="44" spans="1:5" ht="19" thickBot="1" x14ac:dyDescent="0.25">
      <c r="C44" s="22"/>
      <c r="D44" s="35"/>
      <c r="E44" t="s">
        <v>75</v>
      </c>
    </row>
    <row r="45" spans="1:5" x14ac:dyDescent="0.2">
      <c r="A45" s="21" t="s">
        <v>76</v>
      </c>
      <c r="C45" s="22"/>
    </row>
    <row r="46" spans="1:5" x14ac:dyDescent="0.2">
      <c r="A46" s="21" t="s">
        <v>103</v>
      </c>
      <c r="C46" s="22"/>
    </row>
    <row r="47" spans="1:5" x14ac:dyDescent="0.2">
      <c r="C47" s="22"/>
    </row>
    <row r="48" spans="1:5" ht="19" thickBot="1" x14ac:dyDescent="0.25">
      <c r="A48" s="29" t="s">
        <v>23</v>
      </c>
      <c r="B48" s="29"/>
      <c r="C48" s="22"/>
    </row>
    <row r="49" spans="1:5" ht="21" thickBot="1" x14ac:dyDescent="0.25">
      <c r="A49" s="21" t="s">
        <v>99</v>
      </c>
      <c r="B49" s="29"/>
      <c r="C49" s="22"/>
      <c r="D49" s="45"/>
    </row>
    <row r="50" spans="1:5" ht="19" thickBot="1" x14ac:dyDescent="0.25">
      <c r="A50" s="21" t="s">
        <v>89</v>
      </c>
      <c r="B50" s="29"/>
      <c r="C50" s="22"/>
    </row>
    <row r="51" spans="1:5" ht="19" thickBot="1" x14ac:dyDescent="0.25">
      <c r="A51" s="29"/>
      <c r="B51" s="29"/>
      <c r="C51" s="22"/>
      <c r="D51" s="35"/>
      <c r="E51" t="s">
        <v>74</v>
      </c>
    </row>
    <row r="52" spans="1:5" ht="19" thickBot="1" x14ac:dyDescent="0.25">
      <c r="A52" s="29"/>
      <c r="B52" s="29"/>
      <c r="C52" s="22"/>
      <c r="D52" s="35"/>
      <c r="E52" t="s">
        <v>75</v>
      </c>
    </row>
    <row r="53" spans="1:5" x14ac:dyDescent="0.2">
      <c r="A53" s="21" t="s">
        <v>77</v>
      </c>
      <c r="C53" s="22"/>
    </row>
    <row r="54" spans="1:5" x14ac:dyDescent="0.2">
      <c r="A54" s="31"/>
      <c r="B54" s="31"/>
      <c r="C54" s="22"/>
    </row>
    <row r="55" spans="1:5" ht="19" thickBot="1" x14ac:dyDescent="0.25">
      <c r="A55" s="29" t="s">
        <v>24</v>
      </c>
      <c r="B55" s="29"/>
      <c r="C55" s="22"/>
    </row>
    <row r="56" spans="1:5" ht="19" thickBot="1" x14ac:dyDescent="0.25">
      <c r="A56" s="21" t="s">
        <v>78</v>
      </c>
      <c r="B56" s="29"/>
      <c r="C56" s="22"/>
      <c r="D56" s="35"/>
      <c r="E56" t="s">
        <v>74</v>
      </c>
    </row>
    <row r="57" spans="1:5" ht="19" thickBot="1" x14ac:dyDescent="0.25">
      <c r="A57" s="29"/>
      <c r="B57" s="29"/>
      <c r="C57" s="22"/>
      <c r="D57" s="35"/>
      <c r="E57" t="s">
        <v>75</v>
      </c>
    </row>
    <row r="58" spans="1:5" x14ac:dyDescent="0.2">
      <c r="A58" s="21" t="s">
        <v>79</v>
      </c>
      <c r="C58" s="22"/>
    </row>
    <row r="59" spans="1:5" x14ac:dyDescent="0.2">
      <c r="C59" s="22"/>
    </row>
    <row r="60" spans="1:5" x14ac:dyDescent="0.2">
      <c r="A60" s="29" t="s">
        <v>25</v>
      </c>
      <c r="B60" s="29"/>
      <c r="C60" s="22"/>
    </row>
    <row r="61" spans="1:5" ht="19" thickBot="1" x14ac:dyDescent="0.25">
      <c r="A61" s="21" t="s">
        <v>82</v>
      </c>
      <c r="C61" s="22"/>
    </row>
    <row r="62" spans="1:5" ht="19" thickBot="1" x14ac:dyDescent="0.25">
      <c r="C62" s="22"/>
      <c r="D62" s="35"/>
      <c r="E62" t="s">
        <v>74</v>
      </c>
    </row>
    <row r="63" spans="1:5" ht="19" thickBot="1" x14ac:dyDescent="0.25">
      <c r="C63" s="22"/>
      <c r="D63" s="35"/>
      <c r="E63" t="s">
        <v>75</v>
      </c>
    </row>
    <row r="64" spans="1:5" x14ac:dyDescent="0.2">
      <c r="A64" s="21" t="s">
        <v>83</v>
      </c>
      <c r="C64" s="22"/>
    </row>
    <row r="66" spans="1:2" x14ac:dyDescent="0.2">
      <c r="A66" s="29" t="s">
        <v>80</v>
      </c>
      <c r="B66" s="29"/>
    </row>
    <row r="67" spans="1:2" x14ac:dyDescent="0.2">
      <c r="A67" s="21" t="s">
        <v>28</v>
      </c>
    </row>
    <row r="68" spans="1:2" x14ac:dyDescent="0.2">
      <c r="A68" s="21" t="s">
        <v>29</v>
      </c>
    </row>
    <row r="69" spans="1:2" x14ac:dyDescent="0.2">
      <c r="A69" s="21" t="s">
        <v>30</v>
      </c>
    </row>
    <row r="70" spans="1:2" x14ac:dyDescent="0.2">
      <c r="A70" s="21" t="s">
        <v>31</v>
      </c>
    </row>
    <row r="71" spans="1:2" x14ac:dyDescent="0.2">
      <c r="A71" s="21" t="s">
        <v>11</v>
      </c>
    </row>
    <row r="72" spans="1:2" x14ac:dyDescent="0.2">
      <c r="A72" s="21" t="s">
        <v>12</v>
      </c>
    </row>
    <row r="74" spans="1:2" x14ac:dyDescent="0.2">
      <c r="A74" s="29" t="s">
        <v>106</v>
      </c>
    </row>
    <row r="75" spans="1:2" x14ac:dyDescent="0.2">
      <c r="A75" s="21" t="s">
        <v>107</v>
      </c>
    </row>
    <row r="76" spans="1:2" x14ac:dyDescent="0.2">
      <c r="A76" s="21" t="s">
        <v>108</v>
      </c>
    </row>
    <row r="77" spans="1:2" x14ac:dyDescent="0.2">
      <c r="A77" s="21" t="s">
        <v>109</v>
      </c>
    </row>
  </sheetData>
  <pageMargins left="0.25" right="0.25" top="0.75" bottom="0.75" header="0.3" footer="0.3"/>
  <pageSetup scale="7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topLeftCell="B49" zoomScale="145" zoomScaleNormal="145" workbookViewId="0">
      <selection activeCell="E72" sqref="E72"/>
    </sheetView>
  </sheetViews>
  <sheetFormatPr baseColWidth="10" defaultRowHeight="14" x14ac:dyDescent="0.15"/>
  <cols>
    <col min="1" max="1" width="8" customWidth="1"/>
    <col min="2" max="2" width="31.83203125" customWidth="1"/>
    <col min="3" max="3" width="21" customWidth="1"/>
    <col min="4" max="4" width="15" customWidth="1"/>
    <col min="5" max="5" width="15.1640625" customWidth="1"/>
    <col min="6" max="6" width="16.5" customWidth="1"/>
    <col min="7" max="7" width="13" customWidth="1"/>
    <col min="8" max="8" width="19.33203125" customWidth="1"/>
    <col min="9" max="9" width="15" customWidth="1"/>
  </cols>
  <sheetData>
    <row r="1" spans="1:12" x14ac:dyDescent="0.15">
      <c r="B1" t="s">
        <v>95</v>
      </c>
      <c r="C1">
        <f>ADRESSE!B3</f>
        <v>0</v>
      </c>
    </row>
    <row r="2" spans="1:12" x14ac:dyDescent="0.15">
      <c r="B2" t="s">
        <v>32</v>
      </c>
      <c r="C2">
        <f>ADRESSE!B8</f>
        <v>0</v>
      </c>
    </row>
    <row r="4" spans="1:12" s="4" customFormat="1" x14ac:dyDescent="0.15">
      <c r="A4" s="4" t="s">
        <v>33</v>
      </c>
    </row>
    <row r="5" spans="1:12" x14ac:dyDescent="0.15">
      <c r="B5" t="s">
        <v>85</v>
      </c>
      <c r="C5" s="42">
        <f>ADRESSE!B9</f>
        <v>0</v>
      </c>
      <c r="G5" t="s">
        <v>34</v>
      </c>
      <c r="H5" t="s">
        <v>90</v>
      </c>
      <c r="I5" t="s">
        <v>35</v>
      </c>
    </row>
    <row r="6" spans="1:12" x14ac:dyDescent="0.15">
      <c r="B6" t="s">
        <v>86</v>
      </c>
    </row>
    <row r="7" spans="1:12" x14ac:dyDescent="0.15">
      <c r="D7" t="s">
        <v>36</v>
      </c>
    </row>
    <row r="8" spans="1:12" x14ac:dyDescent="0.15">
      <c r="B8" t="s">
        <v>37</v>
      </c>
      <c r="C8" s="49">
        <f>ADRESSE!C13</f>
        <v>0</v>
      </c>
      <c r="D8" s="52">
        <f>ADRESSE!E13</f>
        <v>0</v>
      </c>
      <c r="E8" s="51"/>
      <c r="F8" s="1"/>
      <c r="G8" s="1" t="e">
        <f>C8*$D$34</f>
        <v>#DIV/0!</v>
      </c>
      <c r="H8" s="2" t="e">
        <f>$D$35*C8</f>
        <v>#DIV/0!</v>
      </c>
      <c r="I8" s="2" t="e">
        <f>C8-G8-H8</f>
        <v>#DIV/0!</v>
      </c>
    </row>
    <row r="9" spans="1:12" x14ac:dyDescent="0.15">
      <c r="B9" t="s">
        <v>38</v>
      </c>
      <c r="C9" s="50">
        <v>0</v>
      </c>
      <c r="D9" s="52">
        <f>ADRESSE!E15</f>
        <v>0</v>
      </c>
      <c r="E9" s="51"/>
      <c r="F9" s="1"/>
      <c r="G9" s="1">
        <v>0</v>
      </c>
      <c r="H9" s="2">
        <f>C9</f>
        <v>0</v>
      </c>
      <c r="I9" s="2">
        <f t="shared" ref="I9:I15" si="0">C9-G9-H9</f>
        <v>0</v>
      </c>
    </row>
    <row r="10" spans="1:12" x14ac:dyDescent="0.15">
      <c r="B10" t="s">
        <v>0</v>
      </c>
      <c r="C10" s="49">
        <f>ADRESSE!C16</f>
        <v>0</v>
      </c>
      <c r="D10" s="52">
        <f>ADRESSE!E16</f>
        <v>0</v>
      </c>
      <c r="E10" s="51"/>
      <c r="F10" s="1"/>
      <c r="G10" s="1" t="e">
        <f>C10*$D$34</f>
        <v>#DIV/0!</v>
      </c>
      <c r="H10" s="2" t="e">
        <f>$D$35*C10</f>
        <v>#DIV/0!</v>
      </c>
      <c r="I10" s="2" t="e">
        <f t="shared" si="0"/>
        <v>#DIV/0!</v>
      </c>
    </row>
    <row r="11" spans="1:12" x14ac:dyDescent="0.15">
      <c r="B11" t="s">
        <v>39</v>
      </c>
      <c r="C11" s="49">
        <f>ADRESSE!C17</f>
        <v>0</v>
      </c>
      <c r="D11" s="52">
        <f>ADRESSE!E17</f>
        <v>0</v>
      </c>
      <c r="E11" s="51"/>
      <c r="F11" s="1"/>
      <c r="G11" s="1" t="e">
        <f>C11*$D$34</f>
        <v>#DIV/0!</v>
      </c>
      <c r="H11" s="2" t="e">
        <f>$D$35*C11</f>
        <v>#DIV/0!</v>
      </c>
      <c r="I11" s="2" t="e">
        <f t="shared" si="0"/>
        <v>#DIV/0!</v>
      </c>
    </row>
    <row r="12" spans="1:12" x14ac:dyDescent="0.15">
      <c r="B12" t="s">
        <v>40</v>
      </c>
      <c r="C12" s="49">
        <f>ADRESSE!C18</f>
        <v>0</v>
      </c>
      <c r="D12" s="52">
        <f>ADRESSE!E18</f>
        <v>0</v>
      </c>
      <c r="E12" s="51"/>
      <c r="F12" s="1"/>
      <c r="G12" s="1" t="e">
        <f>C12*$D$34</f>
        <v>#DIV/0!</v>
      </c>
      <c r="H12" s="2" t="e">
        <f>$D$35*C12</f>
        <v>#DIV/0!</v>
      </c>
      <c r="I12" s="2" t="e">
        <f t="shared" si="0"/>
        <v>#DIV/0!</v>
      </c>
    </row>
    <row r="13" spans="1:12" x14ac:dyDescent="0.15">
      <c r="B13" t="s">
        <v>17</v>
      </c>
      <c r="C13" s="49">
        <f>ADRESSE!C19</f>
        <v>0</v>
      </c>
      <c r="D13" s="52">
        <f>ADRESSE!E19</f>
        <v>0</v>
      </c>
      <c r="E13" s="51"/>
      <c r="F13" s="1"/>
      <c r="G13" s="1" t="e">
        <f>C13*$D$34</f>
        <v>#DIV/0!</v>
      </c>
      <c r="H13" s="2" t="e">
        <f>$D$35*C13</f>
        <v>#DIV/0!</v>
      </c>
      <c r="I13" s="2" t="e">
        <f t="shared" si="0"/>
        <v>#DIV/0!</v>
      </c>
      <c r="L13" s="2"/>
    </row>
    <row r="14" spans="1:12" x14ac:dyDescent="0.15">
      <c r="B14" t="s">
        <v>84</v>
      </c>
      <c r="C14" s="49">
        <f>ADRESSE!C20</f>
        <v>0</v>
      </c>
      <c r="D14" s="52">
        <f>ADRESSE!E20</f>
        <v>0</v>
      </c>
      <c r="E14" s="51"/>
      <c r="F14" s="1"/>
      <c r="G14" s="1" t="e">
        <f>C14*$D$34</f>
        <v>#DIV/0!</v>
      </c>
      <c r="H14" s="2" t="e">
        <f>$D$35*C14</f>
        <v>#DIV/0!</v>
      </c>
      <c r="I14" s="2" t="e">
        <f t="shared" si="0"/>
        <v>#DIV/0!</v>
      </c>
    </row>
    <row r="15" spans="1:12" x14ac:dyDescent="0.15">
      <c r="B15" t="s">
        <v>41</v>
      </c>
      <c r="C15" s="49"/>
      <c r="D15" s="49"/>
      <c r="E15" s="1"/>
      <c r="F15" s="1"/>
      <c r="G15" s="1"/>
      <c r="H15" s="2">
        <f>C15</f>
        <v>0</v>
      </c>
      <c r="I15" s="2">
        <f t="shared" si="0"/>
        <v>0</v>
      </c>
    </row>
    <row r="16" spans="1:12" x14ac:dyDescent="0.15">
      <c r="B16" s="5" t="s">
        <v>42</v>
      </c>
      <c r="C16" s="5"/>
      <c r="D16" s="6"/>
      <c r="E16" s="6">
        <f>SUM(C8:C14)</f>
        <v>0</v>
      </c>
      <c r="F16" s="1"/>
      <c r="G16" s="2" t="e">
        <f>SUM(G8:G15)</f>
        <v>#DIV/0!</v>
      </c>
      <c r="H16" s="2" t="e">
        <f>SUM(H8:H15)</f>
        <v>#DIV/0!</v>
      </c>
      <c r="I16" s="2" t="e">
        <f>E16-G16-H16</f>
        <v>#DIV/0!</v>
      </c>
    </row>
    <row r="17" spans="1:8" x14ac:dyDescent="0.15">
      <c r="C17" s="1"/>
      <c r="D17" s="1"/>
      <c r="E17" s="1"/>
      <c r="F17" s="1"/>
      <c r="G17" s="1"/>
      <c r="H17" s="1"/>
    </row>
    <row r="18" spans="1:8" x14ac:dyDescent="0.15">
      <c r="B18" t="s">
        <v>27</v>
      </c>
      <c r="C18" s="7" t="s">
        <v>43</v>
      </c>
      <c r="G18" s="1"/>
      <c r="H18" s="1"/>
    </row>
    <row r="19" spans="1:8" x14ac:dyDescent="0.15">
      <c r="C19" t="s">
        <v>44</v>
      </c>
      <c r="G19" s="1"/>
      <c r="H19" s="1"/>
    </row>
    <row r="20" spans="1:8" x14ac:dyDescent="0.15">
      <c r="D20" s="51">
        <f>ADRESSE!C22</f>
        <v>0</v>
      </c>
      <c r="E20" s="51" t="s">
        <v>111</v>
      </c>
      <c r="F20" s="1"/>
    </row>
    <row r="21" spans="1:8" x14ac:dyDescent="0.15">
      <c r="B21" s="8">
        <f>C6</f>
        <v>0</v>
      </c>
      <c r="C21" s="9">
        <v>0.2</v>
      </c>
      <c r="D21" s="1">
        <f>C21*$D$20</f>
        <v>0</v>
      </c>
    </row>
    <row r="22" spans="1:8" x14ac:dyDescent="0.15">
      <c r="B22" s="8">
        <f>B21+1</f>
        <v>1</v>
      </c>
      <c r="C22" s="9">
        <v>0.2</v>
      </c>
      <c r="D22" s="1">
        <f>C22*$D$20</f>
        <v>0</v>
      </c>
    </row>
    <row r="23" spans="1:8" x14ac:dyDescent="0.15">
      <c r="B23" s="8">
        <f>B22+1</f>
        <v>2</v>
      </c>
      <c r="C23" s="9">
        <v>0.2</v>
      </c>
      <c r="D23" s="1">
        <f>C23*$D$20</f>
        <v>0</v>
      </c>
    </row>
    <row r="24" spans="1:8" x14ac:dyDescent="0.15">
      <c r="B24" s="8">
        <f>B23+1</f>
        <v>3</v>
      </c>
      <c r="C24" s="9">
        <v>0.2</v>
      </c>
      <c r="D24" s="1">
        <f>C24*$D$20</f>
        <v>0</v>
      </c>
    </row>
    <row r="25" spans="1:8" x14ac:dyDescent="0.15">
      <c r="B25" s="8">
        <f>B24+1</f>
        <v>4</v>
      </c>
      <c r="C25" s="9">
        <v>0.2</v>
      </c>
      <c r="D25" s="1">
        <f>C25*$D$20</f>
        <v>0</v>
      </c>
    </row>
    <row r="26" spans="1:8" x14ac:dyDescent="0.15">
      <c r="C26" s="10">
        <f>SUM(C21:C25)</f>
        <v>1</v>
      </c>
    </row>
    <row r="27" spans="1:8" s="4" customFormat="1" x14ac:dyDescent="0.15">
      <c r="A27" s="4" t="s">
        <v>45</v>
      </c>
      <c r="C27" s="11"/>
    </row>
    <row r="28" spans="1:8" x14ac:dyDescent="0.15">
      <c r="C28" s="10"/>
    </row>
    <row r="29" spans="1:8" x14ac:dyDescent="0.15">
      <c r="B29" t="s">
        <v>46</v>
      </c>
      <c r="C29">
        <f>ADRESSE!C39</f>
        <v>0</v>
      </c>
      <c r="D29" t="s">
        <v>47</v>
      </c>
    </row>
    <row r="30" spans="1:8" x14ac:dyDescent="0.15">
      <c r="C30" s="10"/>
      <c r="D30" t="s">
        <v>91</v>
      </c>
    </row>
    <row r="32" spans="1:8" x14ac:dyDescent="0.15">
      <c r="C32" s="12">
        <v>2013</v>
      </c>
    </row>
    <row r="33" spans="2:7" ht="15.75" customHeight="1" x14ac:dyDescent="0.15">
      <c r="B33" t="s">
        <v>1</v>
      </c>
      <c r="C33" s="1">
        <f>C35+C34</f>
        <v>0</v>
      </c>
      <c r="F33" s="1"/>
    </row>
    <row r="34" spans="2:7" x14ac:dyDescent="0.15">
      <c r="B34" t="s">
        <v>2</v>
      </c>
      <c r="C34" s="1">
        <f>ADRESSE!C25</f>
        <v>0</v>
      </c>
      <c r="D34" s="13" t="e">
        <f>C34/C33</f>
        <v>#DIV/0!</v>
      </c>
      <c r="F34" s="1"/>
      <c r="G34" s="13"/>
    </row>
    <row r="35" spans="2:7" x14ac:dyDescent="0.15">
      <c r="B35" t="s">
        <v>3</v>
      </c>
      <c r="C35" s="1">
        <f>ADRESSE!C26</f>
        <v>0</v>
      </c>
      <c r="D35" s="13" t="e">
        <f>C35/C33</f>
        <v>#DIV/0!</v>
      </c>
      <c r="F35" s="1"/>
      <c r="G35" s="13"/>
    </row>
    <row r="36" spans="2:7" ht="15" thickBot="1" x14ac:dyDescent="0.2"/>
    <row r="37" spans="2:7" ht="15" thickBot="1" x14ac:dyDescent="0.2">
      <c r="D37" s="54" t="s">
        <v>22</v>
      </c>
      <c r="E37" s="55"/>
      <c r="F37" s="56"/>
    </row>
    <row r="38" spans="2:7" x14ac:dyDescent="0.15">
      <c r="C38" s="36" t="s">
        <v>48</v>
      </c>
      <c r="D38" s="37" t="s">
        <v>88</v>
      </c>
      <c r="E38" t="s">
        <v>49</v>
      </c>
      <c r="F38" s="38" t="s">
        <v>87</v>
      </c>
    </row>
    <row r="39" spans="2:7" x14ac:dyDescent="0.15">
      <c r="B39" s="8">
        <f>B21</f>
        <v>0</v>
      </c>
      <c r="C39" s="39"/>
      <c r="D39" s="39"/>
      <c r="E39" s="39"/>
      <c r="F39" s="39"/>
    </row>
    <row r="40" spans="2:7" x14ac:dyDescent="0.15">
      <c r="B40" s="8">
        <f>B39+1</f>
        <v>1</v>
      </c>
      <c r="C40" s="39"/>
      <c r="D40" s="39"/>
      <c r="E40" s="39"/>
      <c r="F40" s="39"/>
    </row>
    <row r="41" spans="2:7" x14ac:dyDescent="0.15">
      <c r="B41" s="8">
        <f>B40+1</f>
        <v>2</v>
      </c>
      <c r="C41" s="39"/>
      <c r="D41" s="39"/>
      <c r="E41" s="39"/>
      <c r="F41" s="39"/>
    </row>
    <row r="42" spans="2:7" x14ac:dyDescent="0.15">
      <c r="B42" s="8">
        <f>B41+1</f>
        <v>3</v>
      </c>
      <c r="C42" s="39"/>
      <c r="D42" s="39"/>
      <c r="E42" s="39"/>
      <c r="F42" s="39"/>
    </row>
    <row r="43" spans="2:7" x14ac:dyDescent="0.15">
      <c r="B43" s="8">
        <f>B42+1</f>
        <v>4</v>
      </c>
      <c r="C43" s="39"/>
      <c r="D43" s="39"/>
      <c r="E43" s="39"/>
      <c r="F43" s="39"/>
    </row>
    <row r="45" spans="2:7" x14ac:dyDescent="0.15">
      <c r="C45" s="14"/>
      <c r="E45" s="14"/>
      <c r="F45" s="14"/>
    </row>
    <row r="46" spans="2:7" x14ac:dyDescent="0.15">
      <c r="B46" t="s">
        <v>50</v>
      </c>
    </row>
    <row r="47" spans="2:7" ht="15" x14ac:dyDescent="0.2">
      <c r="B47" t="s">
        <v>93</v>
      </c>
    </row>
    <row r="48" spans="2:7" ht="15" x14ac:dyDescent="0.2">
      <c r="B48" t="s">
        <v>92</v>
      </c>
    </row>
    <row r="51" spans="1:8" s="4" customFormat="1" x14ac:dyDescent="0.15">
      <c r="A51" s="4" t="s">
        <v>51</v>
      </c>
    </row>
    <row r="53" spans="1:8" x14ac:dyDescent="0.15">
      <c r="B53" t="s">
        <v>15</v>
      </c>
      <c r="C53" s="12"/>
      <c r="D53" s="1"/>
      <c r="E53" s="1"/>
      <c r="F53" s="1"/>
      <c r="G53" s="1"/>
      <c r="H53" s="1"/>
    </row>
    <row r="54" spans="1:8" x14ac:dyDescent="0.15">
      <c r="B54" s="5" t="s">
        <v>52</v>
      </c>
      <c r="C54" s="5"/>
      <c r="D54" s="6" t="s">
        <v>53</v>
      </c>
      <c r="E54" s="15">
        <f>ADRESSE!C32</f>
        <v>0</v>
      </c>
      <c r="F54" s="1"/>
      <c r="G54" s="1"/>
      <c r="H54" s="1"/>
    </row>
    <row r="55" spans="1:8" x14ac:dyDescent="0.15">
      <c r="C55" s="12"/>
      <c r="D55" s="1"/>
      <c r="E55" s="1"/>
      <c r="F55" s="1"/>
      <c r="G55" s="1"/>
      <c r="H55" s="1"/>
    </row>
    <row r="56" spans="1:8" x14ac:dyDescent="0.15">
      <c r="B56" t="s">
        <v>54</v>
      </c>
      <c r="C56" s="12"/>
      <c r="D56" s="1"/>
      <c r="E56" s="1"/>
      <c r="F56" s="1"/>
      <c r="G56" s="1"/>
      <c r="H56" s="1"/>
    </row>
    <row r="57" spans="1:8" x14ac:dyDescent="0.15">
      <c r="B57" s="3" t="s">
        <v>55</v>
      </c>
      <c r="C57" s="1">
        <f>ADRESSE!C33</f>
        <v>0</v>
      </c>
      <c r="D57" s="1" t="s">
        <v>53</v>
      </c>
      <c r="E57" s="1"/>
      <c r="F57" s="1"/>
      <c r="G57" s="1"/>
      <c r="H57" s="1"/>
    </row>
    <row r="58" spans="1:8" x14ac:dyDescent="0.15">
      <c r="B58" s="3" t="s">
        <v>56</v>
      </c>
      <c r="C58" s="1">
        <f>ADRESSE!C35</f>
        <v>0</v>
      </c>
      <c r="D58" s="1" t="s">
        <v>53</v>
      </c>
      <c r="E58" s="1"/>
      <c r="F58" s="1"/>
      <c r="G58" s="1"/>
      <c r="H58" s="1"/>
    </row>
    <row r="59" spans="1:8" x14ac:dyDescent="0.15">
      <c r="B59" s="3" t="s">
        <v>70</v>
      </c>
      <c r="C59" s="1">
        <f>ADRESSE!C37</f>
        <v>0</v>
      </c>
      <c r="D59" s="1" t="s">
        <v>53</v>
      </c>
      <c r="E59" s="1"/>
      <c r="F59" s="1"/>
      <c r="G59" s="1"/>
      <c r="H59" s="1"/>
    </row>
    <row r="60" spans="1:8" x14ac:dyDescent="0.15">
      <c r="B60" s="3" t="str">
        <f>ADRESSE!A36</f>
        <v>Meubles inclus dans la vente**</v>
      </c>
      <c r="C60" s="1">
        <f>ADRESSE!C36</f>
        <v>0</v>
      </c>
      <c r="D60" s="1" t="s">
        <v>53</v>
      </c>
      <c r="E60" s="1"/>
      <c r="F60" s="1"/>
      <c r="G60" s="1"/>
      <c r="H60" s="1"/>
    </row>
    <row r="61" spans="1:8" x14ac:dyDescent="0.15">
      <c r="B61" s="3" t="s">
        <v>57</v>
      </c>
      <c r="C61" s="6">
        <f>ADRESSE!C34</f>
        <v>0</v>
      </c>
      <c r="D61" s="1" t="s">
        <v>53</v>
      </c>
      <c r="E61" s="1"/>
      <c r="F61" s="1"/>
      <c r="G61" s="1"/>
      <c r="H61" s="1"/>
    </row>
    <row r="62" spans="1:8" x14ac:dyDescent="0.15">
      <c r="B62" s="5" t="s">
        <v>58</v>
      </c>
      <c r="C62" s="6"/>
      <c r="D62" s="6"/>
      <c r="E62" s="6">
        <f>SUM(C57:C61)</f>
        <v>0</v>
      </c>
      <c r="F62" s="1"/>
      <c r="G62" s="1"/>
      <c r="H62" s="1"/>
    </row>
    <row r="63" spans="1:8" x14ac:dyDescent="0.15">
      <c r="C63" s="1"/>
      <c r="D63" s="1"/>
      <c r="E63" s="1"/>
      <c r="F63" s="1"/>
      <c r="G63" s="1"/>
      <c r="H63" s="1"/>
    </row>
    <row r="64" spans="1:8" ht="17" x14ac:dyDescent="0.3">
      <c r="D64" t="s">
        <v>59</v>
      </c>
      <c r="E64" s="2">
        <f>E54-E62-E16</f>
        <v>0</v>
      </c>
      <c r="G64" s="16" t="s">
        <v>60</v>
      </c>
      <c r="H64" s="1"/>
    </row>
    <row r="65" spans="4:8" x14ac:dyDescent="0.15">
      <c r="D65" s="17" t="s">
        <v>61</v>
      </c>
      <c r="E65" s="18">
        <v>0</v>
      </c>
      <c r="G65" s="1" t="s">
        <v>62</v>
      </c>
      <c r="H65" s="1"/>
    </row>
    <row r="66" spans="4:8" x14ac:dyDescent="0.15">
      <c r="D66" s="1" t="s">
        <v>63</v>
      </c>
      <c r="E66" s="2">
        <f>E64-E65</f>
        <v>0</v>
      </c>
      <c r="G66" s="1"/>
      <c r="H66" s="1"/>
    </row>
    <row r="67" spans="4:8" x14ac:dyDescent="0.15">
      <c r="D67" s="19" t="s">
        <v>64</v>
      </c>
      <c r="E67" s="2">
        <f>F67*E66</f>
        <v>0</v>
      </c>
      <c r="F67" s="10">
        <v>1</v>
      </c>
      <c r="G67" s="1" t="s">
        <v>65</v>
      </c>
      <c r="H67" s="1"/>
    </row>
    <row r="68" spans="4:8" x14ac:dyDescent="0.15">
      <c r="D68" s="17" t="s">
        <v>66</v>
      </c>
      <c r="E68" s="2">
        <f>F68*E67</f>
        <v>0</v>
      </c>
      <c r="F68" s="10">
        <v>0.5</v>
      </c>
      <c r="G68" s="1" t="s">
        <v>67</v>
      </c>
      <c r="H68" s="1"/>
    </row>
    <row r="69" spans="4:8" x14ac:dyDescent="0.15">
      <c r="D69" s="17" t="s">
        <v>24</v>
      </c>
      <c r="E69" s="53"/>
      <c r="F69" s="10"/>
      <c r="G69" s="1"/>
      <c r="H69" s="1"/>
    </row>
    <row r="70" spans="4:8" x14ac:dyDescent="0.15">
      <c r="D70" s="17" t="s">
        <v>112</v>
      </c>
      <c r="E70" s="2">
        <f>E68+E69</f>
        <v>0</v>
      </c>
      <c r="F70" s="10"/>
      <c r="G70" s="1"/>
      <c r="H70" s="1"/>
    </row>
    <row r="71" spans="4:8" x14ac:dyDescent="0.15">
      <c r="D71" s="17" t="s">
        <v>68</v>
      </c>
      <c r="E71" s="2">
        <f>F71*E70</f>
        <v>0</v>
      </c>
      <c r="F71" s="20">
        <v>0.38400000000000001</v>
      </c>
      <c r="G71" s="1" t="s">
        <v>69</v>
      </c>
      <c r="H71" s="1"/>
    </row>
  </sheetData>
  <mergeCells count="1">
    <mergeCell ref="D37:F3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ADRESSE</vt:lpstr>
      <vt:lpstr>Calculs</vt:lpstr>
      <vt:lpstr>ADRESSE!Print_Area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2025-02-18T19:33:53Z</dcterms:modified>
</cp:coreProperties>
</file>